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JR_PAGE_ANCHOR_0_1">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<sst xmlns="http://schemas.openxmlformats.org/spreadsheetml/2006/main" count="238" uniqueCount="96">
  <si>
    <t>附件1 工程量清单</t>
  </si>
  <si>
    <r>
      <rPr>
        <sz val="10"/>
        <color rgb="FF000000"/>
        <rFont val="宋体"/>
        <charset val="134"/>
      </rPr>
      <t>施工范围</t>
    </r>
  </si>
  <si>
    <r>
      <rPr>
        <sz val="10"/>
        <color rgb="FF000000"/>
        <rFont val="宋体"/>
        <charset val="134"/>
      </rPr>
      <t>项目名称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</si>
  <si>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</si>
  <si>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数量</t>
    </r>
  </si>
  <si>
    <t>最高控制单价（不含税）  （元）</t>
  </si>
  <si>
    <t>小计                                                                                                                                                                                                       （不含税）                                                                                                                                                                                                   （元）</t>
  </si>
  <si>
    <r>
      <rPr>
        <sz val="10"/>
        <color rgb="FF000000"/>
        <rFont val="宋体"/>
        <charset val="134"/>
      </rPr>
      <t>备注</t>
    </r>
  </si>
  <si>
    <t>霞浦征管所</t>
  </si>
  <si>
    <r>
      <rPr>
        <sz val="10"/>
        <color rgb="FF000000"/>
        <rFont val="宋体"/>
        <charset val="134"/>
      </rPr>
      <t>安全作业交通安全设施设置</t>
    </r>
  </si>
  <si>
    <r>
      <rPr>
        <sz val="10"/>
        <color rgb="FF000000"/>
        <rFont val="宋体"/>
        <charset val="134"/>
      </rPr>
      <t>项</t>
    </r>
  </si>
  <si>
    <r>
      <rPr>
        <sz val="10"/>
        <color rgb="FF000000"/>
        <rFont val="宋体"/>
        <charset val="134"/>
      </rPr>
      <t>临时安全设施</t>
    </r>
  </si>
  <si>
    <r>
      <rPr>
        <sz val="10"/>
        <color rgb="FF000000"/>
        <rFont val="宋体"/>
        <charset val="134"/>
      </rPr>
      <t>清理与掘除</t>
    </r>
  </si>
  <si>
    <r>
      <rPr>
        <sz val="10"/>
        <color rgb="FF000000"/>
        <rFont val="宋体"/>
        <charset val="134"/>
      </rPr>
      <t>km</t>
    </r>
  </si>
  <si>
    <r>
      <rPr>
        <sz val="10"/>
        <color rgb="FF000000"/>
        <rFont val="宋体"/>
        <charset val="134"/>
      </rPr>
      <t>挖除旧路面</t>
    </r>
  </si>
  <si>
    <r>
      <rPr>
        <sz val="10"/>
        <color rgb="FF000000"/>
        <rFont val="宋体"/>
        <charset val="134"/>
      </rPr>
      <t>m3</t>
    </r>
  </si>
  <si>
    <r>
      <rPr>
        <sz val="10"/>
        <color rgb="FF000000"/>
        <rFont val="宋体"/>
        <charset val="134"/>
      </rPr>
      <t>拆除旧建筑物、构筑物</t>
    </r>
  </si>
  <si>
    <r>
      <rPr>
        <sz val="10"/>
        <color rgb="FF000000"/>
        <rFont val="宋体"/>
        <charset val="134"/>
      </rPr>
      <t>挖土方</t>
    </r>
  </si>
  <si>
    <r>
      <rPr>
        <sz val="10"/>
        <color rgb="FF000000"/>
        <rFont val="宋体"/>
        <charset val="134"/>
      </rPr>
      <t>利用土方填筑</t>
    </r>
  </si>
  <si>
    <r>
      <rPr>
        <sz val="10"/>
        <color rgb="FF000000"/>
        <rFont val="宋体"/>
        <charset val="134"/>
      </rPr>
      <t>边沟</t>
    </r>
  </si>
  <si>
    <r>
      <rPr>
        <sz val="10"/>
        <color rgb="FF000000"/>
        <rFont val="宋体"/>
        <charset val="134"/>
      </rPr>
      <t>m3/m</t>
    </r>
  </si>
  <si>
    <r>
      <rPr>
        <sz val="10"/>
        <color rgb="FF000000"/>
        <rFont val="Arial Narrow"/>
        <charset val="134"/>
      </rPr>
      <t>71.5/130</t>
    </r>
  </si>
  <si>
    <r>
      <rPr>
        <sz val="10"/>
        <color rgb="FF000000"/>
        <rFont val="Arial Narrow"/>
        <charset val="134"/>
      </rPr>
      <t>318.14/174.98</t>
    </r>
  </si>
  <si>
    <r>
      <rPr>
        <sz val="10"/>
        <color rgb="FF000000"/>
        <rFont val="宋体"/>
        <charset val="134"/>
      </rPr>
      <t>排水沟</t>
    </r>
  </si>
  <si>
    <r>
      <rPr>
        <sz val="10"/>
        <color rgb="FF000000"/>
        <rFont val="Arial Narrow"/>
        <charset val="134"/>
      </rPr>
      <t>67/108.1</t>
    </r>
  </si>
  <si>
    <r>
      <rPr>
        <sz val="10"/>
        <color rgb="FF000000"/>
        <rFont val="Arial Narrow"/>
        <charset val="134"/>
      </rPr>
      <t>200.91/124.52</t>
    </r>
  </si>
  <si>
    <r>
      <rPr>
        <sz val="10"/>
        <color rgb="FF000000"/>
        <rFont val="宋体"/>
        <charset val="134"/>
      </rPr>
      <t>一般边坡防护与加固</t>
    </r>
  </si>
  <si>
    <r>
      <rPr>
        <sz val="10"/>
        <color rgb="FF000000"/>
        <rFont val="宋体"/>
        <charset val="134"/>
      </rPr>
      <t>路面底基层-20cm</t>
    </r>
  </si>
  <si>
    <r>
      <rPr>
        <sz val="10"/>
        <color rgb="FF000000"/>
        <rFont val="宋体"/>
        <charset val="134"/>
      </rPr>
      <t>m2</t>
    </r>
  </si>
  <si>
    <r>
      <rPr>
        <sz val="10"/>
        <color rgb="FF000000"/>
        <rFont val="宋体"/>
        <charset val="134"/>
      </rPr>
      <t>路面基层-20cm</t>
    </r>
  </si>
  <si>
    <r>
      <rPr>
        <sz val="10"/>
        <color rgb="FF000000"/>
        <rFont val="宋体"/>
        <charset val="134"/>
      </rPr>
      <t>透层、黏层、封层</t>
    </r>
  </si>
  <si>
    <r>
      <rPr>
        <sz val="10"/>
        <color rgb="FF000000"/>
        <rFont val="宋体"/>
        <charset val="134"/>
      </rPr>
      <t>沥青混凝土面层-10cm</t>
    </r>
  </si>
  <si>
    <r>
      <rPr>
        <sz val="10"/>
        <color rgb="FF000000"/>
        <rFont val="宋体"/>
        <charset val="134"/>
      </rPr>
      <t>M10水泥砂浆路面端部抹面</t>
    </r>
  </si>
  <si>
    <r>
      <rPr>
        <sz val="10"/>
        <color rgb="FF000000"/>
        <rFont val="宋体"/>
        <charset val="134"/>
      </rPr>
      <t>高性能应力吸收贴</t>
    </r>
  </si>
  <si>
    <r>
      <rPr>
        <sz val="10"/>
        <color rgb="FF000000"/>
        <rFont val="宋体"/>
        <charset val="134"/>
      </rPr>
      <t>拼接缝洒水泥浆</t>
    </r>
  </si>
  <si>
    <r>
      <rPr>
        <sz val="10"/>
        <color rgb="FF000000"/>
        <rFont val="宋体"/>
        <charset val="134"/>
      </rPr>
      <t>拼接缝洒热沥青</t>
    </r>
  </si>
  <si>
    <r>
      <rPr>
        <sz val="10"/>
        <color rgb="FF000000"/>
        <rFont val="宋体"/>
        <charset val="134"/>
      </rPr>
      <t>路面底基层</t>
    </r>
  </si>
  <si>
    <r>
      <rPr>
        <sz val="10"/>
        <color rgb="FF000000"/>
        <rFont val="宋体"/>
        <charset val="134"/>
      </rPr>
      <t>路面基层</t>
    </r>
  </si>
  <si>
    <r>
      <rPr>
        <sz val="10"/>
        <color rgb="FF000000"/>
        <rFont val="宋体"/>
        <charset val="134"/>
      </rPr>
      <t>水泥混凝土面层</t>
    </r>
  </si>
  <si>
    <r>
      <rPr>
        <sz val="10"/>
        <color rgb="FF000000"/>
        <rFont val="宋体"/>
        <charset val="134"/>
      </rPr>
      <t>分隔岛路缘石</t>
    </r>
  </si>
  <si>
    <r>
      <rPr>
        <sz val="10"/>
        <color rgb="FF000000"/>
        <rFont val="宋体"/>
        <charset val="134"/>
      </rPr>
      <t>护栏</t>
    </r>
  </si>
  <si>
    <r>
      <rPr>
        <sz val="10"/>
        <color rgb="FF000000"/>
        <rFont val="宋体"/>
        <charset val="134"/>
      </rPr>
      <t>m</t>
    </r>
  </si>
  <si>
    <r>
      <rPr>
        <sz val="10"/>
        <color rgb="FF000000"/>
        <rFont val="宋体"/>
        <charset val="134"/>
      </rPr>
      <t>标志牌</t>
    </r>
  </si>
  <si>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</si>
  <si>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宋体"/>
        <charset val="134"/>
      </rPr>
      <t>标线</t>
    </r>
  </si>
  <si>
    <r>
      <rPr>
        <sz val="10"/>
        <color rgb="FF000000"/>
        <rFont val="宋体"/>
        <charset val="134"/>
      </rPr>
      <t>轮廓标</t>
    </r>
  </si>
  <si>
    <r>
      <rPr>
        <sz val="10"/>
        <color rgb="FF000000"/>
        <rFont val="宋体"/>
        <charset val="134"/>
      </rPr>
      <t>安全设施拆除工程</t>
    </r>
  </si>
  <si>
    <r>
      <rPr>
        <sz val="10"/>
        <color rgb="FF000000"/>
        <rFont val="宋体"/>
        <charset val="134"/>
      </rPr>
      <t>公路公里</t>
    </r>
  </si>
  <si>
    <r>
      <rPr>
        <sz val="10"/>
        <color rgb="FF000000"/>
        <rFont val="宋体"/>
        <charset val="134"/>
      </rPr>
      <t>弹性交通柱</t>
    </r>
  </si>
  <si>
    <r>
      <rPr>
        <sz val="10"/>
        <color rgb="FF000000"/>
        <rFont val="宋体"/>
        <charset val="134"/>
      </rPr>
      <t>亭下人孔</t>
    </r>
  </si>
  <si>
    <r>
      <rPr>
        <sz val="10"/>
        <color rgb="FF000000"/>
        <rFont val="宋体"/>
        <charset val="134"/>
      </rPr>
      <t>路肩人孔</t>
    </r>
  </si>
  <si>
    <r>
      <rPr>
        <sz val="10"/>
        <color rgb="FF000000"/>
        <rFont val="宋体"/>
        <charset val="134"/>
      </rPr>
      <t>手孔</t>
    </r>
  </si>
  <si>
    <r>
      <rPr>
        <sz val="10"/>
        <color rgb="FF000000"/>
        <rFont val="宋体"/>
        <charset val="134"/>
      </rPr>
      <t>敷设管道</t>
    </r>
  </si>
  <si>
    <r>
      <rPr>
        <sz val="10"/>
        <color rgb="FF000000"/>
        <rFont val="宋体"/>
        <charset val="134"/>
      </rPr>
      <t>接地引线</t>
    </r>
  </si>
  <si>
    <r>
      <rPr>
        <sz val="10"/>
        <color rgb="FF000000"/>
        <rFont val="宋体"/>
        <charset val="134"/>
      </rPr>
      <t>敷设排水管</t>
    </r>
  </si>
  <si>
    <r>
      <rPr>
        <sz val="10"/>
        <color rgb="FF000000"/>
        <rFont val="宋体"/>
        <charset val="134"/>
      </rPr>
      <t>数据采集器基础</t>
    </r>
  </si>
  <si>
    <r>
      <rPr>
        <sz val="10"/>
        <color rgb="FF000000"/>
        <rFont val="宋体"/>
        <charset val="134"/>
      </rPr>
      <t>岛面铺装</t>
    </r>
  </si>
  <si>
    <r>
      <rPr>
        <sz val="10"/>
        <color rgb="FF000000"/>
        <rFont val="宋体"/>
        <charset val="134"/>
      </rPr>
      <t>路沿石刷漆</t>
    </r>
  </si>
  <si>
    <r>
      <rPr>
        <sz val="10"/>
        <color rgb="FF000000"/>
        <rFont val="宋体"/>
        <charset val="134"/>
      </rPr>
      <t>路沿石压条</t>
    </r>
  </si>
  <si>
    <r>
      <rPr>
        <sz val="10"/>
        <color rgb="FF000000"/>
        <rFont val="宋体"/>
        <charset val="134"/>
      </rPr>
      <t>36m单向岛</t>
    </r>
  </si>
  <si>
    <r>
      <rPr>
        <sz val="10"/>
        <color rgb="FF000000"/>
        <rFont val="宋体"/>
        <charset val="134"/>
      </rPr>
      <t>原有路肩人孔及管道破除</t>
    </r>
  </si>
  <si>
    <r>
      <rPr>
        <sz val="10"/>
        <color rgb="FF000000"/>
        <rFont val="宋体"/>
        <charset val="134"/>
      </rPr>
      <t>处</t>
    </r>
  </si>
  <si>
    <r>
      <rPr>
        <sz val="10"/>
        <color rgb="FF000000"/>
        <rFont val="宋体"/>
        <charset val="134"/>
      </rPr>
      <t>清除表土</t>
    </r>
  </si>
  <si>
    <r>
      <rPr>
        <sz val="10"/>
        <color rgb="FF000000"/>
        <rFont val="宋体"/>
        <charset val="134"/>
      </rPr>
      <t>伐树、挖根</t>
    </r>
  </si>
  <si>
    <r>
      <rPr>
        <sz val="10"/>
        <color rgb="FF000000"/>
        <rFont val="宋体"/>
        <charset val="134"/>
      </rPr>
      <t>棵</t>
    </r>
  </si>
  <si>
    <r>
      <rPr>
        <sz val="10"/>
        <color rgb="FF000000"/>
        <rFont val="宋体"/>
        <charset val="134"/>
      </rPr>
      <t>级配碎石基底层</t>
    </r>
  </si>
  <si>
    <r>
      <rPr>
        <sz val="10"/>
        <color rgb="FF000000"/>
        <rFont val="宋体"/>
        <charset val="134"/>
      </rPr>
      <t>C15混凝土基层</t>
    </r>
  </si>
  <si>
    <r>
      <rPr>
        <sz val="10"/>
        <color rgb="FF000000"/>
        <rFont val="宋体"/>
        <charset val="134"/>
      </rPr>
      <t>水泥混凝土</t>
    </r>
  </si>
  <si>
    <r>
      <rPr>
        <sz val="10"/>
        <color rgb="FF000000"/>
        <rFont val="宋体"/>
        <charset val="134"/>
      </rPr>
      <t>钢筋</t>
    </r>
  </si>
  <si>
    <r>
      <rPr>
        <sz val="10"/>
        <color rgb="FF000000"/>
        <rFont val="宋体"/>
        <charset val="134"/>
      </rPr>
      <t>t</t>
    </r>
  </si>
  <si>
    <r>
      <rPr>
        <sz val="10"/>
        <color rgb="FF000000"/>
        <rFont val="宋体"/>
        <charset val="134"/>
      </rPr>
      <t>拆除铁艺栏杆</t>
    </r>
  </si>
  <si>
    <t>新建围墙</t>
  </si>
  <si>
    <t>钢柱150*150*3.材质为不锈钢</t>
  </si>
  <si>
    <t>平交口信号灯拆除</t>
  </si>
  <si>
    <t>费用暂估，结算时按实调整</t>
  </si>
  <si>
    <t>路灯移位</t>
  </si>
  <si>
    <t>原广场摄像机移位</t>
  </si>
  <si>
    <r>
      <rPr>
        <sz val="10"/>
        <color rgb="FF000000"/>
        <rFont val="宋体"/>
        <charset val="134"/>
      </rPr>
      <t>新增路侧人井</t>
    </r>
  </si>
  <si>
    <r>
      <rPr>
        <sz val="10"/>
        <color rgb="FF000000"/>
        <rFont val="宋体"/>
        <charset val="134"/>
      </rPr>
      <t>2×Φ89×3.0mm钢管</t>
    </r>
  </si>
  <si>
    <r>
      <rPr>
        <sz val="10"/>
        <color rgb="FF000000"/>
        <rFont val="宋体"/>
        <charset val="134"/>
      </rPr>
      <t>12φ40/33硅芯管</t>
    </r>
  </si>
  <si>
    <r>
      <rPr>
        <sz val="10"/>
        <color rgb="FF000000"/>
        <rFont val="宋体"/>
        <charset val="134"/>
      </rPr>
      <t>接地检测</t>
    </r>
  </si>
  <si>
    <t>室外交警设备移位</t>
  </si>
  <si>
    <t>临时保通工程</t>
  </si>
  <si>
    <r>
      <rPr>
        <sz val="10"/>
        <color rgb="FF000000"/>
        <rFont val="宋体"/>
        <charset val="134"/>
      </rPr>
      <t>安全生产费</t>
    </r>
  </si>
  <si>
    <r>
      <rPr>
        <sz val="10"/>
        <color rgb="FF000000"/>
        <rFont val="宋体"/>
        <charset val="134"/>
      </rPr>
      <t>元</t>
    </r>
  </si>
  <si>
    <t/>
  </si>
  <si>
    <t>固定项，不参与竞争性报价</t>
  </si>
  <si>
    <r>
      <rPr>
        <sz val="10"/>
        <color rgb="FF000000"/>
        <rFont val="宋体"/>
        <charset val="134"/>
      </rPr>
      <t>现场负责人</t>
    </r>
  </si>
  <si>
    <r>
      <rPr>
        <sz val="10"/>
        <color rgb="FF000000"/>
        <rFont val="宋体"/>
        <charset val="134"/>
      </rPr>
      <t>人*月</t>
    </r>
  </si>
  <si>
    <r>
      <rPr>
        <sz val="10"/>
        <color rgb="FF000000"/>
        <rFont val="宋体"/>
        <charset val="134"/>
      </rPr>
      <t>专职安全员</t>
    </r>
  </si>
  <si>
    <r>
      <rPr>
        <sz val="10"/>
        <color rgb="FF000000"/>
        <rFont val="宋体"/>
        <charset val="134"/>
      </rPr>
      <t>安全督导员、安全巡控人员</t>
    </r>
  </si>
  <si>
    <r>
      <rPr>
        <sz val="10"/>
        <color rgb="FF000000"/>
        <rFont val="宋体"/>
        <charset val="134"/>
      </rPr>
      <t>工日</t>
    </r>
  </si>
  <si>
    <r>
      <rPr>
        <sz val="10"/>
        <color rgb="FF000000"/>
        <rFont val="宋体"/>
        <charset val="134"/>
      </rPr>
      <t>项目档案整理归档费（含资料刻录）</t>
    </r>
  </si>
  <si>
    <t>合计</t>
  </si>
  <si>
    <r>
      <rPr>
        <sz val="11"/>
        <color rgb="FF000000"/>
        <rFont val="宋体"/>
        <charset val="134"/>
      </rPr>
      <t>增值税金（以上各项</t>
    </r>
    <r>
      <rPr>
        <sz val="11"/>
        <color rgb="FF000000"/>
        <rFont val="Times New Roman"/>
        <charset val="134"/>
      </rPr>
      <t>9%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</si>
  <si>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最高控制价（含9%增值税金）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</si>
</sst>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 Narrow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topLeftCell="A70" workbookViewId="0">
      <selection activeCell="A83" sqref="$A83:$XFD111"/>
    </sheetView>
  </sheetViews>
  <sheetFormatPr defaultColWidth="9" defaultRowHeight="13.5" outlineLevelCol="6"/>
  <cols>
    <col min="1" max="1" width="9.875" customWidth="1"/>
    <col min="2" max="2" width="12.875" customWidth="1"/>
    <col min="3" max="3" width="9" style="1"/>
    <col min="4" max="4" width="7.5" customWidth="1"/>
    <col min="5" max="5" width="13.875" customWidth="1"/>
    <col min="7" max="7" width="25.875" customWidth="1"/>
  </cols>
  <sheetData>
    <row r="1" spans="1:7">
      <c r="A1" s="2" t="s">
        <v>0</v>
      </c>
      <c r="B1" s="2"/>
      <c r="C1" s="3"/>
      <c r="D1" s="2"/>
      <c r="E1" s="2"/>
      <c r="F1" s="2"/>
      <c r="G1" s="2"/>
    </row>
    <row r="2" s="1" customFormat="1" ht="36" spans="1:7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ht="24" spans="1:7">
      <c r="A3" s="6" t="s">
        <v>8</v>
      </c>
      <c r="B3" s="6" t="s">
        <v>9</v>
      </c>
      <c r="C3" s="7" t="s">
        <v>10</v>
      </c>
      <c r="D3" s="8">
        <v>1</v>
      </c>
      <c r="E3" s="8">
        <v>26901</v>
      </c>
      <c r="F3" s="8">
        <v>26901</v>
      </c>
      <c r="G3" s="6"/>
    </row>
    <row r="4" spans="1:7">
      <c r="A4" s="6" t="s">
        <v>8</v>
      </c>
      <c r="B4" s="6" t="s">
        <v>11</v>
      </c>
      <c r="C4" s="7" t="s">
        <v>10</v>
      </c>
      <c r="D4" s="8">
        <v>1</v>
      </c>
      <c r="E4" s="8">
        <v>145048</v>
      </c>
      <c r="F4" s="8">
        <v>145048</v>
      </c>
      <c r="G4" s="6"/>
    </row>
    <row r="5" spans="1:7">
      <c r="A5" s="6" t="s">
        <v>8</v>
      </c>
      <c r="B5" s="6" t="s">
        <v>12</v>
      </c>
      <c r="C5" s="7" t="s">
        <v>13</v>
      </c>
      <c r="D5" s="8">
        <v>1</v>
      </c>
      <c r="E5" s="8">
        <v>1180</v>
      </c>
      <c r="F5" s="8">
        <v>1180</v>
      </c>
      <c r="G5" s="6"/>
    </row>
    <row r="6" spans="1:7">
      <c r="A6" s="6" t="s">
        <v>8</v>
      </c>
      <c r="B6" s="6" t="s">
        <v>14</v>
      </c>
      <c r="C6" s="7" t="s">
        <v>15</v>
      </c>
      <c r="D6" s="8">
        <v>292.69</v>
      </c>
      <c r="E6" s="8">
        <v>25.12</v>
      </c>
      <c r="F6" s="8">
        <v>7353</v>
      </c>
      <c r="G6" s="6"/>
    </row>
    <row r="7" ht="24" spans="1:7">
      <c r="A7" s="6" t="s">
        <v>8</v>
      </c>
      <c r="B7" s="6" t="s">
        <v>16</v>
      </c>
      <c r="C7" s="7" t="s">
        <v>15</v>
      </c>
      <c r="D7" s="8">
        <v>28.4</v>
      </c>
      <c r="E7" s="8">
        <v>71.13</v>
      </c>
      <c r="F7" s="8">
        <v>2020</v>
      </c>
      <c r="G7" s="6"/>
    </row>
    <row r="8" spans="1:7">
      <c r="A8" s="6" t="s">
        <v>8</v>
      </c>
      <c r="B8" s="6" t="s">
        <v>17</v>
      </c>
      <c r="C8" s="7" t="s">
        <v>15</v>
      </c>
      <c r="D8" s="8">
        <v>432</v>
      </c>
      <c r="E8" s="8">
        <v>3.54</v>
      </c>
      <c r="F8" s="8">
        <v>1529</v>
      </c>
      <c r="G8" s="6"/>
    </row>
    <row r="9" spans="1:7">
      <c r="A9" s="6" t="s">
        <v>8</v>
      </c>
      <c r="B9" s="6" t="s">
        <v>18</v>
      </c>
      <c r="C9" s="7" t="s">
        <v>15</v>
      </c>
      <c r="D9" s="8">
        <v>213</v>
      </c>
      <c r="E9" s="8">
        <v>3.92</v>
      </c>
      <c r="F9" s="8">
        <v>834</v>
      </c>
      <c r="G9" s="6"/>
    </row>
    <row r="10" spans="1:7">
      <c r="A10" s="6" t="s">
        <v>8</v>
      </c>
      <c r="B10" s="6" t="s">
        <v>19</v>
      </c>
      <c r="C10" s="7" t="s">
        <v>20</v>
      </c>
      <c r="D10" s="9" t="s">
        <v>21</v>
      </c>
      <c r="E10" s="9" t="s">
        <v>22</v>
      </c>
      <c r="F10" s="8">
        <v>22747</v>
      </c>
      <c r="G10" s="6"/>
    </row>
    <row r="11" spans="1:7">
      <c r="A11" s="6" t="s">
        <v>8</v>
      </c>
      <c r="B11" s="6" t="s">
        <v>23</v>
      </c>
      <c r="C11" s="7" t="s">
        <v>20</v>
      </c>
      <c r="D11" s="9" t="s">
        <v>24</v>
      </c>
      <c r="E11" s="9" t="s">
        <v>25</v>
      </c>
      <c r="F11" s="8">
        <v>13461</v>
      </c>
      <c r="G11" s="6"/>
    </row>
    <row r="12" ht="24" spans="1:7">
      <c r="A12" s="6" t="s">
        <v>8</v>
      </c>
      <c r="B12" s="6" t="s">
        <v>26</v>
      </c>
      <c r="C12" s="7" t="s">
        <v>13</v>
      </c>
      <c r="D12" s="8">
        <v>1</v>
      </c>
      <c r="E12" s="8">
        <v>32554</v>
      </c>
      <c r="F12" s="8">
        <v>32554</v>
      </c>
      <c r="G12" s="6"/>
    </row>
    <row r="13" spans="1:7">
      <c r="A13" s="6" t="s">
        <v>8</v>
      </c>
      <c r="B13" s="6" t="s">
        <v>27</v>
      </c>
      <c r="C13" s="7" t="s">
        <v>28</v>
      </c>
      <c r="D13" s="8">
        <v>964</v>
      </c>
      <c r="E13" s="8">
        <v>49.13</v>
      </c>
      <c r="F13" s="8">
        <v>47362</v>
      </c>
      <c r="G13" s="6"/>
    </row>
    <row r="14" spans="1:7">
      <c r="A14" s="6" t="s">
        <v>8</v>
      </c>
      <c r="B14" s="6" t="s">
        <v>29</v>
      </c>
      <c r="C14" s="7" t="s">
        <v>28</v>
      </c>
      <c r="D14" s="8">
        <v>964</v>
      </c>
      <c r="E14" s="8">
        <v>52.37</v>
      </c>
      <c r="F14" s="8">
        <v>50481</v>
      </c>
      <c r="G14" s="6"/>
    </row>
    <row r="15" spans="1:7">
      <c r="A15" s="6" t="s">
        <v>8</v>
      </c>
      <c r="B15" s="6" t="s">
        <v>30</v>
      </c>
      <c r="C15" s="7" t="s">
        <v>28</v>
      </c>
      <c r="D15" s="8">
        <v>4478</v>
      </c>
      <c r="E15" s="8">
        <v>3.12</v>
      </c>
      <c r="F15" s="8">
        <v>13983</v>
      </c>
      <c r="G15" s="6"/>
    </row>
    <row r="16" ht="24" spans="1:7">
      <c r="A16" s="6" t="s">
        <v>8</v>
      </c>
      <c r="B16" s="6" t="s">
        <v>31</v>
      </c>
      <c r="C16" s="7" t="s">
        <v>28</v>
      </c>
      <c r="D16" s="8">
        <v>648</v>
      </c>
      <c r="E16" s="8">
        <v>9.74</v>
      </c>
      <c r="F16" s="8">
        <v>6312</v>
      </c>
      <c r="G16" s="6"/>
    </row>
    <row r="17" ht="24" spans="1:7">
      <c r="A17" s="6" t="s">
        <v>8</v>
      </c>
      <c r="B17" s="6" t="s">
        <v>32</v>
      </c>
      <c r="C17" s="7" t="s">
        <v>28</v>
      </c>
      <c r="D17" s="8">
        <v>167</v>
      </c>
      <c r="E17" s="8">
        <v>11.86</v>
      </c>
      <c r="F17" s="8">
        <v>1981</v>
      </c>
      <c r="G17" s="6"/>
    </row>
    <row r="18" spans="1:7">
      <c r="A18" s="6" t="s">
        <v>8</v>
      </c>
      <c r="B18" s="6" t="s">
        <v>33</v>
      </c>
      <c r="C18" s="7" t="s">
        <v>28</v>
      </c>
      <c r="D18" s="8">
        <v>143</v>
      </c>
      <c r="E18" s="8">
        <v>11.82</v>
      </c>
      <c r="F18" s="8">
        <v>1690</v>
      </c>
      <c r="G18" s="6"/>
    </row>
    <row r="19" spans="1:7">
      <c r="A19" s="6" t="s">
        <v>8</v>
      </c>
      <c r="B19" s="6" t="s">
        <v>34</v>
      </c>
      <c r="C19" s="7" t="s">
        <v>28</v>
      </c>
      <c r="D19" s="8">
        <v>300</v>
      </c>
      <c r="E19" s="8">
        <v>1.99</v>
      </c>
      <c r="F19" s="8">
        <v>596</v>
      </c>
      <c r="G19" s="6"/>
    </row>
    <row r="20" spans="1:7">
      <c r="A20" s="6" t="s">
        <v>8</v>
      </c>
      <c r="B20" s="6" t="s">
        <v>35</v>
      </c>
      <c r="C20" s="7" t="s">
        <v>28</v>
      </c>
      <c r="D20" s="8">
        <v>322</v>
      </c>
      <c r="E20" s="8">
        <v>23.69</v>
      </c>
      <c r="F20" s="8">
        <v>7627</v>
      </c>
      <c r="G20" s="6"/>
    </row>
    <row r="21" spans="1:7">
      <c r="A21" s="6" t="s">
        <v>8</v>
      </c>
      <c r="B21" s="6" t="s">
        <v>36</v>
      </c>
      <c r="C21" s="7" t="s">
        <v>28</v>
      </c>
      <c r="D21" s="8">
        <v>546</v>
      </c>
      <c r="E21" s="8">
        <v>49.13</v>
      </c>
      <c r="F21" s="8">
        <v>26825</v>
      </c>
      <c r="G21" s="6"/>
    </row>
    <row r="22" spans="1:7">
      <c r="A22" s="6" t="s">
        <v>8</v>
      </c>
      <c r="B22" s="6" t="s">
        <v>37</v>
      </c>
      <c r="C22" s="7" t="s">
        <v>28</v>
      </c>
      <c r="D22" s="8">
        <v>483</v>
      </c>
      <c r="E22" s="8">
        <v>55.71</v>
      </c>
      <c r="F22" s="8">
        <v>26906</v>
      </c>
      <c r="G22" s="6"/>
    </row>
    <row r="23" spans="1:7">
      <c r="A23" s="6" t="s">
        <v>8</v>
      </c>
      <c r="B23" s="6" t="s">
        <v>30</v>
      </c>
      <c r="C23" s="7" t="s">
        <v>28</v>
      </c>
      <c r="D23" s="8">
        <v>441</v>
      </c>
      <c r="E23" s="8">
        <v>6.34</v>
      </c>
      <c r="F23" s="8">
        <v>2796</v>
      </c>
      <c r="G23" s="6"/>
    </row>
    <row r="24" spans="1:7">
      <c r="A24" s="6" t="s">
        <v>8</v>
      </c>
      <c r="B24" s="6" t="s">
        <v>38</v>
      </c>
      <c r="C24" s="7" t="s">
        <v>28</v>
      </c>
      <c r="D24" s="8">
        <v>502</v>
      </c>
      <c r="E24" s="8">
        <v>38.7</v>
      </c>
      <c r="F24" s="8">
        <v>19428</v>
      </c>
      <c r="G24" s="6"/>
    </row>
    <row r="25" spans="1:7">
      <c r="A25" s="6" t="s">
        <v>8</v>
      </c>
      <c r="B25" s="6" t="s">
        <v>30</v>
      </c>
      <c r="C25" s="7" t="s">
        <v>28</v>
      </c>
      <c r="D25" s="8">
        <v>127</v>
      </c>
      <c r="E25" s="8">
        <v>4.33</v>
      </c>
      <c r="F25" s="8">
        <v>550</v>
      </c>
      <c r="G25" s="6"/>
    </row>
    <row r="26" ht="24" spans="1:7">
      <c r="A26" s="6" t="s">
        <v>8</v>
      </c>
      <c r="B26" s="6" t="s">
        <v>31</v>
      </c>
      <c r="C26" s="7" t="s">
        <v>28</v>
      </c>
      <c r="D26" s="8">
        <v>62</v>
      </c>
      <c r="E26" s="8">
        <v>10.74</v>
      </c>
      <c r="F26" s="8">
        <v>666</v>
      </c>
      <c r="G26" s="6"/>
    </row>
    <row r="27" ht="24" spans="1:7">
      <c r="A27" s="6" t="s">
        <v>8</v>
      </c>
      <c r="B27" s="6" t="s">
        <v>32</v>
      </c>
      <c r="C27" s="7" t="s">
        <v>28</v>
      </c>
      <c r="D27" s="8">
        <v>7</v>
      </c>
      <c r="E27" s="8">
        <v>11.86</v>
      </c>
      <c r="F27" s="8">
        <v>83</v>
      </c>
      <c r="G27" s="6"/>
    </row>
    <row r="28" spans="1:7">
      <c r="A28" s="6" t="s">
        <v>8</v>
      </c>
      <c r="B28" s="6" t="s">
        <v>33</v>
      </c>
      <c r="C28" s="7" t="s">
        <v>28</v>
      </c>
      <c r="D28" s="8">
        <v>6</v>
      </c>
      <c r="E28" s="8">
        <v>11.83</v>
      </c>
      <c r="F28" s="8">
        <v>71</v>
      </c>
      <c r="G28" s="6"/>
    </row>
    <row r="29" spans="1:7">
      <c r="A29" s="6" t="s">
        <v>8</v>
      </c>
      <c r="B29" s="6" t="s">
        <v>35</v>
      </c>
      <c r="C29" s="7" t="s">
        <v>28</v>
      </c>
      <c r="D29" s="8">
        <v>14</v>
      </c>
      <c r="E29" s="8">
        <v>23.64</v>
      </c>
      <c r="F29" s="8">
        <v>331</v>
      </c>
      <c r="G29" s="6"/>
    </row>
    <row r="30" spans="1:7">
      <c r="A30" s="6" t="s">
        <v>8</v>
      </c>
      <c r="B30" s="6" t="s">
        <v>39</v>
      </c>
      <c r="C30" s="7" t="s">
        <v>15</v>
      </c>
      <c r="D30" s="8">
        <v>7.5</v>
      </c>
      <c r="E30" s="8">
        <v>1320.67</v>
      </c>
      <c r="F30" s="8">
        <v>9905</v>
      </c>
      <c r="G30" s="6"/>
    </row>
    <row r="31" spans="1:7">
      <c r="A31" s="6" t="s">
        <v>8</v>
      </c>
      <c r="B31" s="6" t="s">
        <v>40</v>
      </c>
      <c r="C31" s="7" t="s">
        <v>41</v>
      </c>
      <c r="D31" s="8">
        <v>280</v>
      </c>
      <c r="E31" s="8">
        <v>194.72</v>
      </c>
      <c r="F31" s="8">
        <v>54521</v>
      </c>
      <c r="G31" s="6"/>
    </row>
    <row r="32" spans="1:7">
      <c r="A32" s="6" t="s">
        <v>8</v>
      </c>
      <c r="B32" s="6" t="s">
        <v>42</v>
      </c>
      <c r="C32" s="7" t="s">
        <v>43</v>
      </c>
      <c r="D32" s="8">
        <v>9</v>
      </c>
      <c r="E32" s="8">
        <v>3527.78</v>
      </c>
      <c r="F32" s="8">
        <v>31750</v>
      </c>
      <c r="G32" s="6"/>
    </row>
    <row r="33" spans="1:7">
      <c r="A33" s="6" t="s">
        <v>8</v>
      </c>
      <c r="B33" s="6" t="s">
        <v>44</v>
      </c>
      <c r="C33" s="7" t="s">
        <v>28</v>
      </c>
      <c r="D33" s="8">
        <v>213</v>
      </c>
      <c r="E33" s="8">
        <v>60.83</v>
      </c>
      <c r="F33" s="8">
        <v>12957</v>
      </c>
      <c r="G33" s="6"/>
    </row>
    <row r="34" spans="1:7">
      <c r="A34" s="6" t="s">
        <v>8</v>
      </c>
      <c r="B34" s="6" t="s">
        <v>45</v>
      </c>
      <c r="C34" s="7" t="s">
        <v>43</v>
      </c>
      <c r="D34" s="8">
        <v>24</v>
      </c>
      <c r="E34" s="8">
        <v>10.92</v>
      </c>
      <c r="F34" s="8">
        <v>262</v>
      </c>
      <c r="G34" s="6"/>
    </row>
    <row r="35" spans="1:7">
      <c r="A35" s="6" t="s">
        <v>8</v>
      </c>
      <c r="B35" s="6" t="s">
        <v>46</v>
      </c>
      <c r="C35" s="7" t="s">
        <v>47</v>
      </c>
      <c r="D35" s="8">
        <v>1</v>
      </c>
      <c r="E35" s="8">
        <v>8570</v>
      </c>
      <c r="F35" s="8">
        <v>8570</v>
      </c>
      <c r="G35" s="6"/>
    </row>
    <row r="36" spans="1:7">
      <c r="A36" s="6" t="s">
        <v>8</v>
      </c>
      <c r="B36" s="6" t="s">
        <v>48</v>
      </c>
      <c r="C36" s="7" t="s">
        <v>43</v>
      </c>
      <c r="D36" s="8">
        <v>24</v>
      </c>
      <c r="E36" s="8">
        <v>89.92</v>
      </c>
      <c r="F36" s="8">
        <v>2158</v>
      </c>
      <c r="G36" s="6"/>
    </row>
    <row r="37" spans="1:7">
      <c r="A37" s="6" t="s">
        <v>8</v>
      </c>
      <c r="B37" s="10" t="s">
        <v>17</v>
      </c>
      <c r="C37" s="11" t="s">
        <v>15</v>
      </c>
      <c r="D37" s="12">
        <v>36</v>
      </c>
      <c r="E37" s="12">
        <v>9.31</v>
      </c>
      <c r="F37" s="12">
        <v>335</v>
      </c>
      <c r="G37" s="6"/>
    </row>
    <row r="38" spans="1:7">
      <c r="A38" s="6" t="s">
        <v>8</v>
      </c>
      <c r="B38" s="10" t="s">
        <v>49</v>
      </c>
      <c r="C38" s="11" t="s">
        <v>43</v>
      </c>
      <c r="D38" s="12">
        <v>1</v>
      </c>
      <c r="E38" s="12">
        <v>3625</v>
      </c>
      <c r="F38" s="12">
        <v>3625</v>
      </c>
      <c r="G38" s="13"/>
    </row>
    <row r="39" spans="1:7">
      <c r="A39" s="6" t="s">
        <v>8</v>
      </c>
      <c r="B39" s="10" t="s">
        <v>50</v>
      </c>
      <c r="C39" s="11" t="s">
        <v>43</v>
      </c>
      <c r="D39" s="12">
        <v>1</v>
      </c>
      <c r="E39" s="12">
        <v>4525</v>
      </c>
      <c r="F39" s="12">
        <v>4525</v>
      </c>
      <c r="G39" s="13"/>
    </row>
    <row r="40" spans="1:7">
      <c r="A40" s="6" t="s">
        <v>8</v>
      </c>
      <c r="B40" s="10" t="s">
        <v>51</v>
      </c>
      <c r="C40" s="11" t="s">
        <v>43</v>
      </c>
      <c r="D40" s="12">
        <v>2</v>
      </c>
      <c r="E40" s="12">
        <v>1175</v>
      </c>
      <c r="F40" s="12">
        <v>2350</v>
      </c>
      <c r="G40" s="13"/>
    </row>
    <row r="41" spans="1:7">
      <c r="A41" s="6" t="s">
        <v>8</v>
      </c>
      <c r="B41" s="10" t="s">
        <v>52</v>
      </c>
      <c r="C41" s="11" t="s">
        <v>41</v>
      </c>
      <c r="D41" s="12">
        <v>170</v>
      </c>
      <c r="E41" s="12">
        <v>119.44</v>
      </c>
      <c r="F41" s="12">
        <v>20304</v>
      </c>
      <c r="G41" s="13"/>
    </row>
    <row r="42" spans="1:7">
      <c r="A42" s="6" t="s">
        <v>8</v>
      </c>
      <c r="B42" s="10" t="s">
        <v>53</v>
      </c>
      <c r="C42" s="11" t="s">
        <v>41</v>
      </c>
      <c r="D42" s="12">
        <v>15</v>
      </c>
      <c r="E42" s="12">
        <v>13.13</v>
      </c>
      <c r="F42" s="12">
        <v>197</v>
      </c>
      <c r="G42" s="13"/>
    </row>
    <row r="43" spans="1:7">
      <c r="A43" s="6" t="s">
        <v>8</v>
      </c>
      <c r="B43" s="10" t="s">
        <v>54</v>
      </c>
      <c r="C43" s="11" t="s">
        <v>41</v>
      </c>
      <c r="D43" s="12">
        <v>30</v>
      </c>
      <c r="E43" s="12">
        <v>164.07</v>
      </c>
      <c r="F43" s="12">
        <v>4922</v>
      </c>
      <c r="G43" s="13"/>
    </row>
    <row r="44" spans="1:7">
      <c r="A44" s="6" t="s">
        <v>8</v>
      </c>
      <c r="B44" s="10" t="s">
        <v>55</v>
      </c>
      <c r="C44" s="11" t="s">
        <v>43</v>
      </c>
      <c r="D44" s="12">
        <v>2</v>
      </c>
      <c r="E44" s="12">
        <v>149</v>
      </c>
      <c r="F44" s="12">
        <v>298</v>
      </c>
      <c r="G44" s="13"/>
    </row>
    <row r="45" spans="1:7">
      <c r="A45" s="6" t="s">
        <v>8</v>
      </c>
      <c r="B45" s="10" t="s">
        <v>56</v>
      </c>
      <c r="C45" s="11" t="s">
        <v>28</v>
      </c>
      <c r="D45" s="12">
        <v>23</v>
      </c>
      <c r="E45" s="12">
        <v>77</v>
      </c>
      <c r="F45" s="12">
        <v>1771</v>
      </c>
      <c r="G45" s="13"/>
    </row>
    <row r="46" spans="1:7">
      <c r="A46" s="6" t="s">
        <v>8</v>
      </c>
      <c r="B46" s="10" t="s">
        <v>57</v>
      </c>
      <c r="C46" s="11" t="s">
        <v>28</v>
      </c>
      <c r="D46" s="12">
        <v>13</v>
      </c>
      <c r="E46" s="12">
        <v>23.92</v>
      </c>
      <c r="F46" s="12">
        <v>311</v>
      </c>
      <c r="G46" s="13"/>
    </row>
    <row r="47" spans="1:7">
      <c r="A47" s="6" t="s">
        <v>8</v>
      </c>
      <c r="B47" s="10" t="s">
        <v>58</v>
      </c>
      <c r="C47" s="11" t="s">
        <v>41</v>
      </c>
      <c r="D47" s="12">
        <v>36</v>
      </c>
      <c r="E47" s="12">
        <v>42.19</v>
      </c>
      <c r="F47" s="12">
        <v>1519</v>
      </c>
      <c r="G47" s="13"/>
    </row>
    <row r="48" spans="1:7">
      <c r="A48" s="6" t="s">
        <v>8</v>
      </c>
      <c r="B48" s="10" t="s">
        <v>59</v>
      </c>
      <c r="C48" s="11" t="s">
        <v>43</v>
      </c>
      <c r="D48" s="12">
        <v>1</v>
      </c>
      <c r="E48" s="12">
        <v>30198</v>
      </c>
      <c r="F48" s="12">
        <v>30198</v>
      </c>
      <c r="G48" s="13"/>
    </row>
    <row r="49" ht="24" spans="1:7">
      <c r="A49" s="6" t="s">
        <v>8</v>
      </c>
      <c r="B49" s="10" t="s">
        <v>60</v>
      </c>
      <c r="C49" s="11" t="s">
        <v>61</v>
      </c>
      <c r="D49" s="12">
        <v>1</v>
      </c>
      <c r="E49" s="12">
        <v>3571</v>
      </c>
      <c r="F49" s="12">
        <v>3571</v>
      </c>
      <c r="G49" s="13"/>
    </row>
    <row r="50" spans="1:7">
      <c r="A50" s="6" t="s">
        <v>8</v>
      </c>
      <c r="B50" s="10" t="s">
        <v>62</v>
      </c>
      <c r="C50" s="11" t="s">
        <v>15</v>
      </c>
      <c r="D50" s="12">
        <v>21.24</v>
      </c>
      <c r="E50" s="12">
        <v>17.47</v>
      </c>
      <c r="F50" s="12">
        <v>371</v>
      </c>
      <c r="G50" s="13"/>
    </row>
    <row r="51" spans="1:7">
      <c r="A51" s="6" t="s">
        <v>8</v>
      </c>
      <c r="B51" s="10" t="s">
        <v>63</v>
      </c>
      <c r="C51" s="11" t="s">
        <v>64</v>
      </c>
      <c r="D51" s="12">
        <v>5</v>
      </c>
      <c r="E51" s="12">
        <v>52</v>
      </c>
      <c r="F51" s="12">
        <v>260</v>
      </c>
      <c r="G51" s="13"/>
    </row>
    <row r="52" spans="1:7">
      <c r="A52" s="6" t="s">
        <v>8</v>
      </c>
      <c r="B52" s="10" t="s">
        <v>65</v>
      </c>
      <c r="C52" s="11" t="s">
        <v>28</v>
      </c>
      <c r="D52" s="12">
        <v>36</v>
      </c>
      <c r="E52" s="12">
        <v>27.94</v>
      </c>
      <c r="F52" s="12">
        <v>1006</v>
      </c>
      <c r="G52" s="13"/>
    </row>
    <row r="53" spans="1:7">
      <c r="A53" s="6" t="s">
        <v>8</v>
      </c>
      <c r="B53" s="10" t="s">
        <v>66</v>
      </c>
      <c r="C53" s="11" t="s">
        <v>28</v>
      </c>
      <c r="D53" s="12">
        <v>36</v>
      </c>
      <c r="E53" s="12">
        <v>19.75</v>
      </c>
      <c r="F53" s="12">
        <v>711</v>
      </c>
      <c r="G53" s="13"/>
    </row>
    <row r="54" spans="1:7">
      <c r="A54" s="6" t="s">
        <v>8</v>
      </c>
      <c r="B54" s="10" t="s">
        <v>67</v>
      </c>
      <c r="C54" s="11" t="s">
        <v>28</v>
      </c>
      <c r="D54" s="12">
        <v>36</v>
      </c>
      <c r="E54" s="12">
        <v>22.61</v>
      </c>
      <c r="F54" s="12">
        <v>814</v>
      </c>
      <c r="G54" s="13"/>
    </row>
    <row r="55" spans="1:7">
      <c r="A55" s="6" t="s">
        <v>8</v>
      </c>
      <c r="B55" s="10" t="s">
        <v>68</v>
      </c>
      <c r="C55" s="11" t="s">
        <v>69</v>
      </c>
      <c r="D55" s="12">
        <v>0.0202</v>
      </c>
      <c r="E55" s="12">
        <v>4801.98</v>
      </c>
      <c r="F55" s="12">
        <v>97</v>
      </c>
      <c r="G55" s="13"/>
    </row>
    <row r="56" spans="1:7">
      <c r="A56" s="6" t="s">
        <v>8</v>
      </c>
      <c r="B56" s="10" t="s">
        <v>70</v>
      </c>
      <c r="C56" s="11" t="s">
        <v>41</v>
      </c>
      <c r="D56" s="12">
        <v>125</v>
      </c>
      <c r="E56" s="12">
        <v>17.3</v>
      </c>
      <c r="F56" s="12">
        <v>2163</v>
      </c>
      <c r="G56" s="13"/>
    </row>
    <row r="57" spans="1:7">
      <c r="A57" s="6" t="s">
        <v>8</v>
      </c>
      <c r="B57" s="10" t="s">
        <v>71</v>
      </c>
      <c r="C57" s="11" t="s">
        <v>41</v>
      </c>
      <c r="D57" s="12">
        <v>200</v>
      </c>
      <c r="E57" s="12">
        <v>986</v>
      </c>
      <c r="F57" s="12">
        <v>197200</v>
      </c>
      <c r="G57" s="13" t="s">
        <v>72</v>
      </c>
    </row>
    <row r="58" spans="1:7">
      <c r="A58" s="6" t="s">
        <v>8</v>
      </c>
      <c r="B58" s="10" t="s">
        <v>73</v>
      </c>
      <c r="C58" s="11" t="s">
        <v>10</v>
      </c>
      <c r="D58" s="12">
        <v>4</v>
      </c>
      <c r="E58" s="12">
        <v>8094.75</v>
      </c>
      <c r="F58" s="12">
        <v>32379</v>
      </c>
      <c r="G58" s="13" t="s">
        <v>74</v>
      </c>
    </row>
    <row r="59" spans="1:7">
      <c r="A59" s="6" t="s">
        <v>8</v>
      </c>
      <c r="B59" s="10" t="s">
        <v>75</v>
      </c>
      <c r="C59" s="11" t="s">
        <v>10</v>
      </c>
      <c r="D59" s="12">
        <v>8</v>
      </c>
      <c r="E59" s="12">
        <v>1779</v>
      </c>
      <c r="F59" s="12">
        <v>14232</v>
      </c>
      <c r="G59" s="13" t="s">
        <v>74</v>
      </c>
    </row>
    <row r="60" spans="1:7">
      <c r="A60" s="6" t="s">
        <v>8</v>
      </c>
      <c r="B60" s="10" t="s">
        <v>76</v>
      </c>
      <c r="C60" s="11" t="s">
        <v>10</v>
      </c>
      <c r="D60" s="12">
        <v>2</v>
      </c>
      <c r="E60" s="12">
        <v>6560.5</v>
      </c>
      <c r="F60" s="12">
        <v>13121</v>
      </c>
      <c r="G60" s="13" t="s">
        <v>74</v>
      </c>
    </row>
    <row r="61" spans="1:7">
      <c r="A61" s="6" t="s">
        <v>8</v>
      </c>
      <c r="B61" s="10" t="s">
        <v>77</v>
      </c>
      <c r="C61" s="11" t="s">
        <v>43</v>
      </c>
      <c r="D61" s="12">
        <v>3</v>
      </c>
      <c r="E61" s="12">
        <v>4522.33</v>
      </c>
      <c r="F61" s="12">
        <v>13567</v>
      </c>
      <c r="G61" s="13"/>
    </row>
    <row r="62" ht="24" spans="1:7">
      <c r="A62" s="6" t="s">
        <v>8</v>
      </c>
      <c r="B62" s="10" t="s">
        <v>78</v>
      </c>
      <c r="C62" s="11" t="s">
        <v>41</v>
      </c>
      <c r="D62" s="12">
        <v>93</v>
      </c>
      <c r="E62" s="12">
        <v>95.47</v>
      </c>
      <c r="F62" s="12">
        <v>8879</v>
      </c>
      <c r="G62" s="13"/>
    </row>
    <row r="63" spans="1:7">
      <c r="A63" s="6" t="s">
        <v>8</v>
      </c>
      <c r="B63" s="10" t="s">
        <v>79</v>
      </c>
      <c r="C63" s="11" t="s">
        <v>41</v>
      </c>
      <c r="D63" s="12">
        <v>93</v>
      </c>
      <c r="E63" s="12">
        <v>50.82</v>
      </c>
      <c r="F63" s="12">
        <v>4726</v>
      </c>
      <c r="G63" s="13"/>
    </row>
    <row r="64" spans="1:7">
      <c r="A64" s="6" t="s">
        <v>8</v>
      </c>
      <c r="B64" s="10" t="s">
        <v>23</v>
      </c>
      <c r="C64" s="11" t="s">
        <v>41</v>
      </c>
      <c r="D64" s="12">
        <v>45</v>
      </c>
      <c r="E64" s="12">
        <v>360.51</v>
      </c>
      <c r="F64" s="12">
        <v>16223</v>
      </c>
      <c r="G64" s="13"/>
    </row>
    <row r="65" spans="1:7">
      <c r="A65" s="6" t="s">
        <v>8</v>
      </c>
      <c r="B65" s="10" t="s">
        <v>80</v>
      </c>
      <c r="C65" s="11" t="s">
        <v>61</v>
      </c>
      <c r="D65" s="12">
        <v>5</v>
      </c>
      <c r="E65" s="12">
        <v>43</v>
      </c>
      <c r="F65" s="12">
        <v>215</v>
      </c>
      <c r="G65" s="13"/>
    </row>
    <row r="66" spans="1:7">
      <c r="A66" s="6" t="s">
        <v>8</v>
      </c>
      <c r="B66" s="10" t="s">
        <v>81</v>
      </c>
      <c r="C66" s="11" t="s">
        <v>10</v>
      </c>
      <c r="D66" s="12">
        <v>2</v>
      </c>
      <c r="E66" s="12">
        <v>21650</v>
      </c>
      <c r="F66" s="12">
        <v>43300</v>
      </c>
      <c r="G66" s="13" t="s">
        <v>74</v>
      </c>
    </row>
    <row r="67" spans="1:7">
      <c r="A67" s="6" t="s">
        <v>8</v>
      </c>
      <c r="B67" s="10" t="s">
        <v>82</v>
      </c>
      <c r="C67" s="11" t="s">
        <v>10</v>
      </c>
      <c r="D67" s="12">
        <v>1</v>
      </c>
      <c r="E67" s="12">
        <v>43300</v>
      </c>
      <c r="F67" s="12">
        <v>43300</v>
      </c>
      <c r="G67" s="13" t="s">
        <v>74</v>
      </c>
    </row>
    <row r="68" spans="1:7">
      <c r="A68" s="6" t="s">
        <v>8</v>
      </c>
      <c r="B68" s="6" t="s">
        <v>83</v>
      </c>
      <c r="C68" s="7" t="s">
        <v>84</v>
      </c>
      <c r="D68" s="8" t="s">
        <v>85</v>
      </c>
      <c r="E68" s="8" t="s">
        <v>85</v>
      </c>
      <c r="F68" s="8">
        <v>16238</v>
      </c>
      <c r="G68" s="13" t="s">
        <v>86</v>
      </c>
    </row>
    <row r="69" spans="1:7">
      <c r="A69" s="6" t="s">
        <v>8</v>
      </c>
      <c r="B69" s="6" t="s">
        <v>87</v>
      </c>
      <c r="C69" s="7" t="s">
        <v>88</v>
      </c>
      <c r="D69" s="8">
        <v>1</v>
      </c>
      <c r="E69" s="8">
        <v>7500</v>
      </c>
      <c r="F69" s="8">
        <v>7500</v>
      </c>
      <c r="G69" s="13" t="s">
        <v>86</v>
      </c>
    </row>
    <row r="70" spans="1:7">
      <c r="A70" s="6" t="s">
        <v>8</v>
      </c>
      <c r="B70" s="6" t="s">
        <v>89</v>
      </c>
      <c r="C70" s="7" t="s">
        <v>88</v>
      </c>
      <c r="D70" s="8">
        <v>1</v>
      </c>
      <c r="E70" s="8">
        <v>7500</v>
      </c>
      <c r="F70" s="8">
        <v>7500</v>
      </c>
      <c r="G70" s="13" t="s">
        <v>86</v>
      </c>
    </row>
    <row r="71" ht="24" spans="1:7">
      <c r="A71" s="6" t="s">
        <v>8</v>
      </c>
      <c r="B71" s="6" t="s">
        <v>90</v>
      </c>
      <c r="C71" s="7" t="s">
        <v>91</v>
      </c>
      <c r="D71" s="8">
        <v>90</v>
      </c>
      <c r="E71" s="8">
        <v>198</v>
      </c>
      <c r="F71" s="8">
        <v>17820</v>
      </c>
      <c r="G71" s="13" t="s">
        <v>86</v>
      </c>
    </row>
    <row r="72" ht="24" spans="1:7">
      <c r="A72" s="6" t="s">
        <v>8</v>
      </c>
      <c r="B72" s="6" t="s">
        <v>92</v>
      </c>
      <c r="C72" s="7" t="s">
        <v>10</v>
      </c>
      <c r="D72" s="8">
        <v>1</v>
      </c>
      <c r="E72" s="8">
        <v>1800</v>
      </c>
      <c r="F72" s="8">
        <v>1800</v>
      </c>
      <c r="G72" s="13" t="s">
        <v>86</v>
      </c>
    </row>
    <row r="73" spans="1:7">
      <c r="A73" s="5" t="s">
        <v>93</v>
      </c>
      <c r="B73" s="5"/>
      <c r="C73" s="5"/>
      <c r="D73" s="5"/>
      <c r="E73" s="14">
        <f>SUM(F3:F72)</f>
        <v>1098786</v>
      </c>
      <c r="F73" s="15"/>
      <c r="G73" s="16"/>
    </row>
    <row r="74" spans="1:7">
      <c r="A74" s="5" t="s">
        <v>94</v>
      </c>
      <c r="B74" s="5"/>
      <c r="C74" s="5"/>
      <c r="D74" s="5"/>
      <c r="E74" s="14">
        <f>ROUND(E73*0.09,2)</f>
        <v>98890.74</v>
      </c>
      <c r="F74" s="15"/>
      <c r="G74" s="16"/>
    </row>
    <row r="75" spans="1:7">
      <c r="A75" s="5" t="s">
        <v>95</v>
      </c>
      <c r="B75" s="5"/>
      <c r="C75" s="5"/>
      <c r="D75" s="5"/>
      <c r="E75" s="14">
        <f>E73+E74</f>
        <v>1197676.74</v>
      </c>
      <c r="F75" s="15"/>
      <c r="G75" s="13"/>
    </row>
  </sheetData>
  <mergeCells count="7">
    <mergeCell ref="A1:G1"/>
    <mergeCell ref="A73:D73"/>
    <mergeCell ref="E73:F73"/>
    <mergeCell ref="A74:D74"/>
    <mergeCell ref="E74:F74"/>
    <mergeCell ref="A75:D75"/>
    <mergeCell ref="E75:F75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吕航</cp:lastModifiedBy>
  <dcterms:created xsi:type="dcterms:W3CDTF">2025-11-04T00:19:00Z</dcterms:created>
  <dcterms:modified xsi:type="dcterms:W3CDTF">2025-11-14T02:55:02Z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28137BBB2C364433A1A6AD75382664E7_11</vt:lpwstr>
  </property>
  <property fmtid="{D5CDD505-2E9C-101B-9397-08002B2CF9AE}" pid="3" name="KSOProductBuildVer">
    <vt:lpwstr>2052-12.1.0.16399</vt:lpwstr>
  </property>
</Properties>
</file>